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ebelfin-my.sharepoint.com/personal/erwin_lion_febelfin_be/Documents/"/>
    </mc:Choice>
  </mc:AlternateContent>
  <xr:revisionPtr revIDLastSave="1" documentId="8_{12427710-A10D-49EB-A8BD-0BC5A738C201}" xr6:coauthVersionLast="47" xr6:coauthVersionMax="47" xr10:uidLastSave="{41ADDEFA-CF2E-41C0-91E7-330C16B0283D}"/>
  <bookViews>
    <workbookView xWindow="-120" yWindow="-120" windowWidth="51840" windowHeight="21120" xr2:uid="{0D897662-820B-45A1-9B1A-CDEB1F33A18A}"/>
  </bookViews>
  <sheets>
    <sheet name="FR" sheetId="3" r:id="rId1"/>
    <sheet name="NL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3" l="1"/>
  <c r="C16" i="3" s="1"/>
  <c r="C10" i="3"/>
  <c r="C9" i="3"/>
  <c r="C9" i="2"/>
  <c r="C10" i="2"/>
  <c r="C15" i="2"/>
  <c r="C16" i="2" s="1"/>
  <c r="C18" i="2" s="1"/>
  <c r="C19" i="3" l="1"/>
  <c r="C18" i="3"/>
  <c r="C19" i="2"/>
</calcChain>
</file>

<file path=xl/sharedStrings.xml><?xml version="1.0" encoding="utf-8"?>
<sst xmlns="http://schemas.openxmlformats.org/spreadsheetml/2006/main" count="54" uniqueCount="36">
  <si>
    <t>Bereken zelf wat voordelig is: leverancierskorting of bankkrediet?</t>
  </si>
  <si>
    <t>(groen in te vullen, rood wordt berekend)</t>
  </si>
  <si>
    <t>Voordeel leverancierskorting</t>
  </si>
  <si>
    <t>Factuur bedrag</t>
  </si>
  <si>
    <t>in euro</t>
  </si>
  <si>
    <t>% leverancierskorting</t>
  </si>
  <si>
    <t>in percent</t>
  </si>
  <si>
    <t>aantal dagen contante betaling</t>
  </si>
  <si>
    <t>10 (meestal)</t>
  </si>
  <si>
    <t>aantal dagen uitgestelde betaling</t>
  </si>
  <si>
    <t>60 (30,60,90,120)</t>
  </si>
  <si>
    <t>Financieringskost leverancierskrediet</t>
  </si>
  <si>
    <t>(berekend)</t>
  </si>
  <si>
    <t>kosten bankkrediet</t>
  </si>
  <si>
    <t>Interest</t>
  </si>
  <si>
    <t>andere</t>
  </si>
  <si>
    <t>totale intrest last</t>
  </si>
  <si>
    <t>voor(+)/na(-) deel bankfinanciering</t>
  </si>
  <si>
    <t>(cases vertes à compléter, cases rouges = résultat)</t>
  </si>
  <si>
    <t>Calculez vous-même ce qui est le plus avantageux : remise fournisseur ou crédit bancaire ?</t>
  </si>
  <si>
    <t>Avantage remise fournisseur</t>
  </si>
  <si>
    <t>Montant facture</t>
  </si>
  <si>
    <t>% remise fournisseur</t>
  </si>
  <si>
    <t>Coût du financement crédit fournisseur</t>
  </si>
  <si>
    <t>Coûts crédit bancaire</t>
  </si>
  <si>
    <t>Intérêt</t>
  </si>
  <si>
    <t>Autres</t>
  </si>
  <si>
    <t>Total charge d'intérêt</t>
  </si>
  <si>
    <t>avant(+)/après(-) partie financement bancaire</t>
  </si>
  <si>
    <t>in euros</t>
  </si>
  <si>
    <t>en pour cent</t>
  </si>
  <si>
    <t>10 (généralement)</t>
  </si>
  <si>
    <t>(calculé)</t>
  </si>
  <si>
    <t>en euros</t>
  </si>
  <si>
    <t>Nombre de jours paiement comptant</t>
  </si>
  <si>
    <t>Nombre de jours report de paiement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</si>
</sst>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;[Red]&quot;€&quot;\ \-#,##0"/>
  </numFmts>
  <fonts count="3" x14ac:knownFonts="1">
    <font>
      <sz val="11"/>
      <color theme="1"/>
      <name val="Calibri"/>
      <family val="2"/>
      <scheme val="minor"/>
    </font>
    <font>
      <b/>
      <i/>
      <sz val="11"/>
      <color rgb="FF17C8DA"/>
      <name val="Calibri"/>
      <family val="2"/>
      <scheme val="minor"/>
    </font>
    <font>
      <b/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17C8DA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/>
    <xf numFmtId="10" fontId="0" fillId="2" borderId="0" xfId="0" applyNumberFormat="1" applyFill="1" applyAlignment="1">
      <alignment horizontal="right"/>
    </xf>
    <xf numFmtId="164" fontId="0" fillId="2" borderId="0" xfId="0" applyNumberFormat="1" applyFill="1" applyAlignment="1">
      <alignment horizontal="right"/>
    </xf>
    <xf numFmtId="0" fontId="0" fillId="0" borderId="0" xfId="0" applyAlignment="1">
      <alignment horizontal="right"/>
    </xf>
    <xf numFmtId="0" fontId="0" fillId="0" borderId="3" xfId="0" applyBorder="1"/>
    <xf numFmtId="164" fontId="0" fillId="2" borderId="4" xfId="0" applyNumberFormat="1" applyFill="1" applyBorder="1"/>
    <xf numFmtId="0" fontId="0" fillId="0" borderId="5" xfId="0" applyBorder="1"/>
    <xf numFmtId="0" fontId="2" fillId="0" borderId="1" xfId="0" applyFont="1" applyBorder="1"/>
    <xf numFmtId="164" fontId="0" fillId="3" borderId="0" xfId="0" applyNumberFormat="1" applyFill="1" applyAlignment="1" applyProtection="1">
      <alignment horizontal="right"/>
      <protection locked="0"/>
    </xf>
    <xf numFmtId="9" fontId="0" fillId="3" borderId="0" xfId="0" applyNumberFormat="1" applyFill="1" applyAlignment="1" applyProtection="1">
      <alignment horizontal="right"/>
      <protection locked="0"/>
    </xf>
    <xf numFmtId="0" fontId="0" fillId="3" borderId="0" xfId="0" applyFill="1" applyAlignment="1" applyProtection="1">
      <alignment horizontal="right"/>
      <protection locked="0"/>
    </xf>
    <xf numFmtId="10" fontId="0" fillId="3" borderId="0" xfId="0" applyNumberFormat="1" applyFill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4" borderId="6" xfId="0" applyFill="1" applyBorder="1" applyAlignment="1">
      <alignment wrapText="1"/>
    </xf>
    <xf numFmtId="0" fontId="0" fillId="0" borderId="7" xfId="0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2E19-DD32-4F83-A1C2-C238073DA7FD}">
  <dimension ref="B1:H35"/>
  <sheetViews>
    <sheetView tabSelected="1" workbookViewId="0"/>
  </sheetViews>
  <sheetFormatPr defaultRowHeight="15" x14ac:dyDescent="0.25"/>
  <cols>
    <col min="1" max="1" width="4.140625" customWidth="1"/>
    <col min="2" max="2" width="43.85546875" customWidth="1"/>
    <col min="3" max="3" width="12.140625" customWidth="1"/>
    <col min="4" max="4" width="18.28515625" customWidth="1"/>
    <col min="5" max="8" width="9.140625" style="15" customWidth="1"/>
  </cols>
  <sheetData>
    <row r="1" spans="2:4" ht="15.75" thickBot="1" x14ac:dyDescent="0.3"/>
    <row r="2" spans="2:4" ht="15" customHeight="1" x14ac:dyDescent="0.25">
      <c r="B2" s="16" t="s">
        <v>19</v>
      </c>
      <c r="C2" s="17"/>
      <c r="D2" s="18"/>
    </row>
    <row r="3" spans="2:4" x14ac:dyDescent="0.25">
      <c r="B3" s="1" t="s">
        <v>18</v>
      </c>
      <c r="D3" s="2"/>
    </row>
    <row r="4" spans="2:4" x14ac:dyDescent="0.25">
      <c r="B4" s="3" t="s">
        <v>20</v>
      </c>
      <c r="D4" s="2"/>
    </row>
    <row r="5" spans="2:4" x14ac:dyDescent="0.25">
      <c r="B5" s="10" t="s">
        <v>21</v>
      </c>
      <c r="C5" s="11">
        <v>18000</v>
      </c>
      <c r="D5" s="2" t="s">
        <v>29</v>
      </c>
    </row>
    <row r="6" spans="2:4" x14ac:dyDescent="0.25">
      <c r="B6" s="10" t="s">
        <v>22</v>
      </c>
      <c r="C6" s="12">
        <v>0.02</v>
      </c>
      <c r="D6" s="2" t="s">
        <v>30</v>
      </c>
    </row>
    <row r="7" spans="2:4" x14ac:dyDescent="0.25">
      <c r="B7" s="10" t="s">
        <v>34</v>
      </c>
      <c r="C7" s="13">
        <v>10</v>
      </c>
      <c r="D7" s="2" t="s">
        <v>31</v>
      </c>
    </row>
    <row r="8" spans="2:4" x14ac:dyDescent="0.25">
      <c r="B8" s="10" t="s">
        <v>35</v>
      </c>
      <c r="C8" s="13">
        <v>60</v>
      </c>
      <c r="D8" s="2" t="s">
        <v>10</v>
      </c>
    </row>
    <row r="9" spans="2:4" x14ac:dyDescent="0.25">
      <c r="B9" s="1" t="s">
        <v>23</v>
      </c>
      <c r="C9" s="4">
        <f>(C6*100)/(100-(C6*100))*(365/(C8-C7))</f>
        <v>0.14897959183673468</v>
      </c>
      <c r="D9" s="2" t="s">
        <v>32</v>
      </c>
    </row>
    <row r="10" spans="2:4" x14ac:dyDescent="0.25">
      <c r="B10" s="1" t="s">
        <v>20</v>
      </c>
      <c r="C10" s="5">
        <f>C5*C6</f>
        <v>360</v>
      </c>
      <c r="D10" s="2" t="s">
        <v>32</v>
      </c>
    </row>
    <row r="11" spans="2:4" x14ac:dyDescent="0.25">
      <c r="B11" s="1"/>
      <c r="C11" s="6"/>
      <c r="D11" s="2"/>
    </row>
    <row r="12" spans="2:4" x14ac:dyDescent="0.25">
      <c r="B12" s="3" t="s">
        <v>24</v>
      </c>
      <c r="C12" s="6"/>
      <c r="D12" s="2"/>
    </row>
    <row r="13" spans="2:4" x14ac:dyDescent="0.25">
      <c r="B13" s="10" t="s">
        <v>25</v>
      </c>
      <c r="C13" s="14">
        <v>0.09</v>
      </c>
      <c r="D13" s="2" t="s">
        <v>30</v>
      </c>
    </row>
    <row r="14" spans="2:4" x14ac:dyDescent="0.25">
      <c r="B14" s="10" t="s">
        <v>26</v>
      </c>
      <c r="C14" s="11">
        <v>2</v>
      </c>
      <c r="D14" s="2" t="s">
        <v>33</v>
      </c>
    </row>
    <row r="15" spans="2:4" x14ac:dyDescent="0.25">
      <c r="B15" s="1" t="s">
        <v>24</v>
      </c>
      <c r="C15" s="5">
        <f>(C5*C13)*((C8-C7)/360)+C14</f>
        <v>227</v>
      </c>
      <c r="D15" s="2" t="s">
        <v>32</v>
      </c>
    </row>
    <row r="16" spans="2:4" x14ac:dyDescent="0.25">
      <c r="B16" s="1" t="s">
        <v>27</v>
      </c>
      <c r="C16" s="4">
        <f>(C15/C5)*(365/(C8-C7))</f>
        <v>9.2061111111111107E-2</v>
      </c>
      <c r="D16" s="2" t="s">
        <v>32</v>
      </c>
    </row>
    <row r="17" spans="2:4" x14ac:dyDescent="0.25">
      <c r="B17" s="1"/>
      <c r="C17" s="4"/>
      <c r="D17" s="2"/>
    </row>
    <row r="18" spans="2:4" x14ac:dyDescent="0.25">
      <c r="B18" s="1" t="s">
        <v>28</v>
      </c>
      <c r="C18" s="4">
        <f>C9-C16</f>
        <v>5.6918480725623569E-2</v>
      </c>
      <c r="D18" s="2" t="s">
        <v>32</v>
      </c>
    </row>
    <row r="19" spans="2:4" ht="15.75" thickBot="1" x14ac:dyDescent="0.3">
      <c r="B19" s="7"/>
      <c r="C19" s="8">
        <f>C10-C15</f>
        <v>133</v>
      </c>
      <c r="D19" s="9" t="s">
        <v>32</v>
      </c>
    </row>
    <row r="20" spans="2:4" s="15" customFormat="1" x14ac:dyDescent="0.25"/>
    <row r="21" spans="2:4" s="15" customFormat="1" x14ac:dyDescent="0.25"/>
    <row r="22" spans="2:4" s="15" customFormat="1" x14ac:dyDescent="0.25"/>
    <row r="23" spans="2:4" s="15" customFormat="1" x14ac:dyDescent="0.25"/>
    <row r="24" spans="2:4" s="15" customFormat="1" x14ac:dyDescent="0.25"/>
    <row r="25" spans="2:4" s="15" customFormat="1" x14ac:dyDescent="0.25"/>
    <row r="26" spans="2:4" s="15" customFormat="1" x14ac:dyDescent="0.25"/>
    <row r="27" spans="2:4" s="15" customFormat="1" x14ac:dyDescent="0.25"/>
    <row r="28" spans="2:4" s="15" customFormat="1" x14ac:dyDescent="0.25"/>
    <row r="29" spans="2:4" s="15" customFormat="1" x14ac:dyDescent="0.25"/>
    <row r="30" spans="2:4" s="15" customFormat="1" x14ac:dyDescent="0.25"/>
    <row r="31" spans="2:4" s="15" customFormat="1" x14ac:dyDescent="0.25"/>
    <row r="32" spans="2:4" s="15" customFormat="1" x14ac:dyDescent="0.25"/>
    <row r="33" s="15" customFormat="1" x14ac:dyDescent="0.25"/>
    <row r="34" s="15" customFormat="1" x14ac:dyDescent="0.25"/>
    <row r="35" s="15" customFormat="1" x14ac:dyDescent="0.25"/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27F1C-F6C9-478B-953D-C2087CB1927E}">
  <sheetPr codeName="Sheet1"/>
  <dimension ref="B1:H35"/>
  <sheetViews>
    <sheetView workbookViewId="0">
      <selection activeCell="B17" sqref="B17"/>
    </sheetView>
  </sheetViews>
  <sheetFormatPr defaultRowHeight="15" x14ac:dyDescent="0.25"/>
  <cols>
    <col min="1" max="1" width="4.140625" customWidth="1"/>
    <col min="2" max="2" width="43.85546875" customWidth="1"/>
    <col min="3" max="3" width="12.140625" customWidth="1"/>
    <col min="4" max="4" width="18.28515625" customWidth="1"/>
    <col min="5" max="8" width="9.140625" style="15" customWidth="1"/>
  </cols>
  <sheetData>
    <row r="1" spans="2:4" ht="15.75" thickBot="1" x14ac:dyDescent="0.3"/>
    <row r="2" spans="2:4" ht="15" customHeight="1" x14ac:dyDescent="0.25">
      <c r="B2" s="16" t="s">
        <v>0</v>
      </c>
      <c r="C2" s="17"/>
      <c r="D2" s="18"/>
    </row>
    <row r="3" spans="2:4" x14ac:dyDescent="0.25">
      <c r="B3" s="1" t="s">
        <v>1</v>
      </c>
      <c r="D3" s="2"/>
    </row>
    <row r="4" spans="2:4" x14ac:dyDescent="0.25">
      <c r="B4" s="3" t="s">
        <v>2</v>
      </c>
      <c r="D4" s="2"/>
    </row>
    <row r="5" spans="2:4" x14ac:dyDescent="0.25">
      <c r="B5" s="10" t="s">
        <v>3</v>
      </c>
      <c r="C5" s="11">
        <v>18000</v>
      </c>
      <c r="D5" s="2" t="s">
        <v>4</v>
      </c>
    </row>
    <row r="6" spans="2:4" x14ac:dyDescent="0.25">
      <c r="B6" s="10" t="s">
        <v>5</v>
      </c>
      <c r="C6" s="12">
        <v>0.02</v>
      </c>
      <c r="D6" s="2" t="s">
        <v>6</v>
      </c>
    </row>
    <row r="7" spans="2:4" x14ac:dyDescent="0.25">
      <c r="B7" s="10" t="s">
        <v>7</v>
      </c>
      <c r="C7" s="13">
        <v>10</v>
      </c>
      <c r="D7" s="2" t="s">
        <v>8</v>
      </c>
    </row>
    <row r="8" spans="2:4" x14ac:dyDescent="0.25">
      <c r="B8" s="10" t="s">
        <v>9</v>
      </c>
      <c r="C8" s="13">
        <v>60</v>
      </c>
      <c r="D8" s="2" t="s">
        <v>10</v>
      </c>
    </row>
    <row r="9" spans="2:4" x14ac:dyDescent="0.25">
      <c r="B9" s="1" t="s">
        <v>11</v>
      </c>
      <c r="C9" s="4">
        <f>(C6*100)/(100-(C6*100))*(365/(C8-C7))</f>
        <v>0.14897959183673468</v>
      </c>
      <c r="D9" s="2" t="s">
        <v>12</v>
      </c>
    </row>
    <row r="10" spans="2:4" x14ac:dyDescent="0.25">
      <c r="B10" s="1" t="s">
        <v>2</v>
      </c>
      <c r="C10" s="5">
        <f>C5*C6</f>
        <v>360</v>
      </c>
      <c r="D10" s="2" t="s">
        <v>12</v>
      </c>
    </row>
    <row r="11" spans="2:4" x14ac:dyDescent="0.25">
      <c r="B11" s="1"/>
      <c r="C11" s="6"/>
      <c r="D11" s="2"/>
    </row>
    <row r="12" spans="2:4" x14ac:dyDescent="0.25">
      <c r="B12" s="3" t="s">
        <v>13</v>
      </c>
      <c r="C12" s="6"/>
      <c r="D12" s="2"/>
    </row>
    <row r="13" spans="2:4" x14ac:dyDescent="0.25">
      <c r="B13" s="10" t="s">
        <v>14</v>
      </c>
      <c r="C13" s="14">
        <v>0.09</v>
      </c>
      <c r="D13" s="2" t="s">
        <v>6</v>
      </c>
    </row>
    <row r="14" spans="2:4" x14ac:dyDescent="0.25">
      <c r="B14" s="10" t="s">
        <v>15</v>
      </c>
      <c r="C14" s="11">
        <v>2</v>
      </c>
      <c r="D14" s="2" t="s">
        <v>4</v>
      </c>
    </row>
    <row r="15" spans="2:4" x14ac:dyDescent="0.25">
      <c r="B15" s="1" t="s">
        <v>13</v>
      </c>
      <c r="C15" s="5">
        <f>(C5*C13)*((C8-C7)/360)+C14</f>
        <v>227</v>
      </c>
      <c r="D15" s="2" t="s">
        <v>12</v>
      </c>
    </row>
    <row r="16" spans="2:4" x14ac:dyDescent="0.25">
      <c r="B16" s="1" t="s">
        <v>16</v>
      </c>
      <c r="C16" s="4">
        <f>(C15/C5)*(365/(C8-C7))</f>
        <v>9.2061111111111107E-2</v>
      </c>
      <c r="D16" s="2" t="s">
        <v>12</v>
      </c>
    </row>
    <row r="17" spans="2:4" x14ac:dyDescent="0.25">
      <c r="B17" s="1"/>
      <c r="C17" s="4"/>
      <c r="D17" s="2"/>
    </row>
    <row r="18" spans="2:4" x14ac:dyDescent="0.25">
      <c r="B18" s="1" t="s">
        <v>17</v>
      </c>
      <c r="C18" s="4">
        <f>C9-C16</f>
        <v>5.6918480725623569E-2</v>
      </c>
      <c r="D18" s="2" t="s">
        <v>12</v>
      </c>
    </row>
    <row r="19" spans="2:4" ht="15.75" thickBot="1" x14ac:dyDescent="0.3">
      <c r="B19" s="7"/>
      <c r="C19" s="8">
        <f>C10-C15</f>
        <v>133</v>
      </c>
      <c r="D19" s="9" t="s">
        <v>12</v>
      </c>
    </row>
    <row r="20" spans="2:4" s="15" customFormat="1" x14ac:dyDescent="0.25"/>
    <row r="21" spans="2:4" s="15" customFormat="1" x14ac:dyDescent="0.25"/>
    <row r="22" spans="2:4" s="15" customFormat="1" x14ac:dyDescent="0.25"/>
    <row r="23" spans="2:4" s="15" customFormat="1" x14ac:dyDescent="0.25"/>
    <row r="24" spans="2:4" s="15" customFormat="1" x14ac:dyDescent="0.25"/>
    <row r="25" spans="2:4" s="15" customFormat="1" x14ac:dyDescent="0.25"/>
    <row r="26" spans="2:4" s="15" customFormat="1" x14ac:dyDescent="0.25"/>
    <row r="27" spans="2:4" s="15" customFormat="1" x14ac:dyDescent="0.25"/>
    <row r="28" spans="2:4" s="15" customFormat="1" x14ac:dyDescent="0.25"/>
    <row r="29" spans="2:4" s="15" customFormat="1" x14ac:dyDescent="0.25"/>
    <row r="30" spans="2:4" s="15" customFormat="1" x14ac:dyDescent="0.25"/>
    <row r="31" spans="2:4" s="15" customFormat="1" x14ac:dyDescent="0.25"/>
    <row r="32" spans="2:4" s="15" customFormat="1" x14ac:dyDescent="0.25"/>
    <row r="33" s="15" customFormat="1" x14ac:dyDescent="0.25"/>
    <row r="34" s="15" customFormat="1" x14ac:dyDescent="0.25"/>
    <row r="35" s="15" customFormat="1" x14ac:dyDescent="0.25"/>
  </sheetData>
  <mergeCells count="1">
    <mergeCell ref="B2:D2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6257799-f6a3-4e2d-85bc-129e6a2631b0}" enabled="1" method="Privileged" siteId="{9ab91c96-5401-42b3-9982-7637d73ee38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</vt:lpstr>
      <vt:lpstr>NL</vt:lpstr>
    </vt:vector>
  </TitlesOfParts>
  <Manager/>
  <Company>Febelfin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dw</dc:creator>
  <cp:keywords/>
  <dc:description/>
  <cp:lastModifiedBy>Erwin Lion</cp:lastModifiedBy>
  <cp:revision/>
  <dcterms:created xsi:type="dcterms:W3CDTF">2011-03-02T11:06:57Z</dcterms:created>
  <dcterms:modified xsi:type="dcterms:W3CDTF">2024-08-30T07:19:13Z</dcterms:modified>
  <cp:category/>
  <cp:contentStatus/>
</cp:coreProperties>
</file>